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自治区" sheetId="1" r:id="rId1"/>
    <sheet name="Sheet1" sheetId="2" r:id="rId2"/>
  </sheets>
  <definedNames>
    <definedName name="_xlnm.Print_Area" localSheetId="0">'自治区'!$A$1:$K$46</definedName>
  </definedNames>
  <calcPr fullCalcOnLoad="1"/>
</workbook>
</file>

<file path=xl/sharedStrings.xml><?xml version="1.0" encoding="utf-8"?>
<sst xmlns="http://schemas.openxmlformats.org/spreadsheetml/2006/main" count="183" uniqueCount="108">
  <si>
    <t>昌都市重点商品价格监测表</t>
  </si>
  <si>
    <t>填报单位：昌都市发展改革委</t>
  </si>
  <si>
    <t>类别</t>
  </si>
  <si>
    <t>品种</t>
  </si>
  <si>
    <t>规格等级</t>
  </si>
  <si>
    <t>单位</t>
  </si>
  <si>
    <t>本周峰价</t>
  </si>
  <si>
    <t>本周平均价格（元）</t>
  </si>
  <si>
    <t>上周平均 价格 （元）</t>
  </si>
  <si>
    <t>与上周
同期比
（％）</t>
  </si>
  <si>
    <t>货源地</t>
  </si>
  <si>
    <t>备注</t>
  </si>
  <si>
    <t>最高价</t>
  </si>
  <si>
    <t>最低价</t>
  </si>
  <si>
    <t>粮食</t>
  </si>
  <si>
    <t>标准粉</t>
  </si>
  <si>
    <t>500g</t>
  </si>
  <si>
    <t>山东</t>
  </si>
  <si>
    <t>发达小麦粉</t>
  </si>
  <si>
    <t>富强粉</t>
  </si>
  <si>
    <t>发达特一粉</t>
  </si>
  <si>
    <t>晚籼米</t>
  </si>
  <si>
    <t>标一</t>
  </si>
  <si>
    <t>陕西</t>
  </si>
  <si>
    <t>汉中大米</t>
  </si>
  <si>
    <t>粳米</t>
  </si>
  <si>
    <t>黑龙江</t>
  </si>
  <si>
    <t>金元宝大米</t>
  </si>
  <si>
    <t>糌粑</t>
  </si>
  <si>
    <t>一等</t>
  </si>
  <si>
    <t>昌都</t>
  </si>
  <si>
    <t>二等</t>
  </si>
  <si>
    <t>蔬
菜</t>
  </si>
  <si>
    <t>青椒</t>
  </si>
  <si>
    <t>二荆条</t>
  </si>
  <si>
    <t>云南、昌都</t>
  </si>
  <si>
    <t>尖椒</t>
  </si>
  <si>
    <t>黄瓜</t>
  </si>
  <si>
    <t>西红柿</t>
  </si>
  <si>
    <t>胡萝卜</t>
  </si>
  <si>
    <t>云南、四川</t>
  </si>
  <si>
    <t>茄子</t>
  </si>
  <si>
    <t>土豆</t>
  </si>
  <si>
    <t>莴笋</t>
  </si>
  <si>
    <t>大白菜</t>
  </si>
  <si>
    <t>食
用
油</t>
  </si>
  <si>
    <t>调和油</t>
  </si>
  <si>
    <t>一级桶装</t>
  </si>
  <si>
    <r>
      <t>5</t>
    </r>
    <r>
      <rPr>
        <sz val="10"/>
        <rFont val="宋体"/>
        <family val="0"/>
      </rPr>
      <t>L</t>
    </r>
  </si>
  <si>
    <t>四川</t>
  </si>
  <si>
    <t>金龙鱼（第二代调和油，转基因）</t>
  </si>
  <si>
    <t>花生油</t>
  </si>
  <si>
    <t>鲁花花生油</t>
  </si>
  <si>
    <t>菜籽油</t>
  </si>
  <si>
    <t>一级散装</t>
  </si>
  <si>
    <t>酥油</t>
  </si>
  <si>
    <t>青海、四川</t>
  </si>
  <si>
    <t>三等</t>
  </si>
  <si>
    <t>肉
禽
蛋
鱼</t>
  </si>
  <si>
    <t>猪肉</t>
  </si>
  <si>
    <t>精瘦肉</t>
  </si>
  <si>
    <t>甘肃、河北</t>
  </si>
  <si>
    <t>冷鲜肉</t>
  </si>
  <si>
    <t>新鲜一等</t>
  </si>
  <si>
    <t>猪排骨</t>
  </si>
  <si>
    <t>鲜牛肉</t>
  </si>
  <si>
    <t>带骨中等</t>
  </si>
  <si>
    <t>昌都、四川</t>
  </si>
  <si>
    <t>牛肉(冻制品）</t>
  </si>
  <si>
    <t>不带骨</t>
  </si>
  <si>
    <t>冻一等</t>
  </si>
  <si>
    <t>羊肉</t>
  </si>
  <si>
    <t>鸡肉</t>
  </si>
  <si>
    <t>活鸡</t>
  </si>
  <si>
    <t>鸭肉</t>
  </si>
  <si>
    <t>活鸭</t>
  </si>
  <si>
    <t>鸡蛋</t>
  </si>
  <si>
    <t>新鲜完整
（红皮）</t>
  </si>
  <si>
    <t>带鱼</t>
  </si>
  <si>
    <t>冻国产/小</t>
  </si>
  <si>
    <t>草鱼</t>
  </si>
  <si>
    <t>活鱼</t>
  </si>
  <si>
    <t>鲤鱼</t>
  </si>
  <si>
    <t>副食品</t>
  </si>
  <si>
    <t>白糖</t>
  </si>
  <si>
    <t>食盐</t>
  </si>
  <si>
    <t>加碘一等</t>
  </si>
  <si>
    <t>西藏</t>
  </si>
  <si>
    <t>圣牌</t>
  </si>
  <si>
    <t>边销茶</t>
  </si>
  <si>
    <t>牛奶</t>
  </si>
  <si>
    <t>伊利纯牛奶</t>
  </si>
  <si>
    <t>成都</t>
  </si>
  <si>
    <t>液化气</t>
  </si>
  <si>
    <t>民用气</t>
  </si>
  <si>
    <t>瓶/10公斤</t>
  </si>
  <si>
    <t>甘肃</t>
  </si>
  <si>
    <t>建材</t>
  </si>
  <si>
    <t>水泥</t>
  </si>
  <si>
    <t>吨</t>
  </si>
  <si>
    <t>为昌都高争水泥厂重点项目水泥出厂价，不含运费</t>
  </si>
  <si>
    <t>备注：以上价格为昌都农贸市场、互惠互利超市、粮食部门和卡若区蔬菜直销点的市场平均价格。</t>
  </si>
  <si>
    <t>冻猪肉</t>
  </si>
  <si>
    <t>32.5Mpa</t>
  </si>
  <si>
    <t>42.5Mpa</t>
  </si>
  <si>
    <t>250ml*
24盒</t>
  </si>
  <si>
    <t xml:space="preserve">    填报人:冉朝刚                                              联系电话：0895-4821971</t>
  </si>
  <si>
    <t xml:space="preserve">                                填报日期：2020年7月1日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</si>
</sst>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\(0.00\)"/>
    <numFmt numFmtId="177" formatCode="0.00_ "/>
  </numFmts>
  <fonts count="51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6"/>
      <name val="黑体"/>
      <family val="3"/>
    </font>
    <font>
      <sz val="8"/>
      <name val="宋体"/>
      <family val="0"/>
    </font>
    <font>
      <sz val="6"/>
      <name val="宋体"/>
      <family val="0"/>
    </font>
    <font>
      <sz val="7"/>
      <name val="宋体"/>
      <family val="0"/>
    </font>
    <font>
      <sz val="10"/>
      <name val="仿宋_GB2312"/>
      <family val="3"/>
    </font>
    <font>
      <sz val="6"/>
      <name val="仿宋_GB2312"/>
      <family val="3"/>
    </font>
    <font>
      <sz val="11"/>
      <color indexed="8"/>
      <name val="Tahoma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sz val="9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0" fillId="0" borderId="0" applyProtection="0">
      <alignment vertical="center"/>
    </xf>
    <xf numFmtId="0" fontId="11" fillId="0" borderId="0" applyProtection="0">
      <alignment vertical="center"/>
    </xf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4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9" fillId="0" borderId="10" xfId="40" applyNumberFormat="1" applyFont="1" applyFill="1" applyBorder="1" applyAlignment="1">
      <alignment horizontal="center" vertical="center"/>
    </xf>
    <xf numFmtId="177" fontId="2" fillId="0" borderId="10" xfId="40" applyNumberFormat="1" applyFont="1" applyFill="1" applyBorder="1" applyAlignment="1">
      <alignment horizontal="right" vertical="center"/>
    </xf>
    <xf numFmtId="0" fontId="6" fillId="0" borderId="10" xfId="0" applyNumberFormat="1" applyFont="1" applyFill="1" applyBorder="1" applyAlignment="1">
      <alignment horizontal="right" vertical="center" wrapText="1"/>
    </xf>
    <xf numFmtId="177" fontId="3" fillId="0" borderId="0" xfId="0" applyNumberFormat="1" applyFont="1" applyAlignment="1">
      <alignment vertical="center"/>
    </xf>
    <xf numFmtId="177" fontId="0" fillId="0" borderId="0" xfId="0" applyNumberFormat="1" applyAlignment="1">
      <alignment vertical="center"/>
    </xf>
    <xf numFmtId="177" fontId="49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left" vertical="center" wrapText="1"/>
    </xf>
    <xf numFmtId="177" fontId="2" fillId="33" borderId="10" xfId="0" applyNumberFormat="1" applyFont="1" applyFill="1" applyBorder="1" applyAlignment="1">
      <alignment horizontal="center" vertical="center" wrapText="1"/>
    </xf>
    <xf numFmtId="177" fontId="2" fillId="34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177" fontId="10" fillId="0" borderId="13" xfId="0" applyNumberFormat="1" applyFont="1" applyFill="1" applyBorder="1" applyAlignment="1">
      <alignment horizontal="left" vertical="center" wrapText="1"/>
    </xf>
    <xf numFmtId="177" fontId="10" fillId="0" borderId="14" xfId="0" applyNumberFormat="1" applyFont="1" applyFill="1" applyBorder="1" applyAlignment="1">
      <alignment horizontal="left" vertical="center" wrapText="1"/>
    </xf>
    <xf numFmtId="0" fontId="9" fillId="0" borderId="10" xfId="40" applyNumberFormat="1" applyFont="1" applyFill="1" applyBorder="1" applyAlignment="1">
      <alignment horizontal="center" vertical="center" wrapText="1"/>
    </xf>
    <xf numFmtId="0" fontId="3" fillId="0" borderId="11" xfId="40" applyNumberFormat="1" applyFont="1" applyFill="1" applyBorder="1" applyAlignment="1">
      <alignment horizontal="center" vertical="center"/>
    </xf>
    <xf numFmtId="0" fontId="3" fillId="0" borderId="12" xfId="4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vertical="center" wrapText="1"/>
    </xf>
    <xf numFmtId="0" fontId="3" fillId="0" borderId="15" xfId="0" applyNumberFormat="1" applyFont="1" applyFill="1" applyBorder="1" applyAlignment="1">
      <alignment vertical="center" wrapText="1"/>
    </xf>
    <xf numFmtId="0" fontId="50" fillId="0" borderId="16" xfId="0" applyNumberFormat="1" applyFont="1" applyFill="1" applyBorder="1" applyAlignment="1">
      <alignment vertical="center" wrapText="1"/>
    </xf>
    <xf numFmtId="0" fontId="50" fillId="0" borderId="0" xfId="0" applyNumberFormat="1" applyFont="1" applyFill="1" applyBorder="1" applyAlignment="1">
      <alignment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tabSelected="1" view="pageBreakPreview" zoomScale="175" zoomScaleNormal="115" zoomScaleSheetLayoutView="175" zoomScalePageLayoutView="0" workbookViewId="0" topLeftCell="A1">
      <selection activeCell="M7" sqref="M7"/>
    </sheetView>
  </sheetViews>
  <sheetFormatPr defaultColWidth="9.00390625" defaultRowHeight="14.25"/>
  <cols>
    <col min="1" max="1" width="4.75390625" style="0" customWidth="1"/>
    <col min="2" max="2" width="9.50390625" style="0" customWidth="1"/>
    <col min="3" max="3" width="8.50390625" style="0" customWidth="1"/>
    <col min="4" max="4" width="7.50390625" style="1" customWidth="1"/>
    <col min="5" max="5" width="8.50390625" style="0" customWidth="1"/>
    <col min="6" max="6" width="9.125" style="0" customWidth="1"/>
    <col min="7" max="7" width="8.25390625" style="0" customWidth="1"/>
    <col min="8" max="8" width="8.00390625" style="0" customWidth="1"/>
    <col min="9" max="9" width="7.625" style="1" customWidth="1"/>
    <col min="10" max="10" width="7.875" style="0" customWidth="1"/>
    <col min="11" max="11" width="9.50390625" style="0" customWidth="1"/>
  </cols>
  <sheetData>
    <row r="1" spans="1:11" ht="22.5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s="2" customFormat="1" ht="16.5" customHeight="1">
      <c r="A2" s="29" t="s">
        <v>1</v>
      </c>
      <c r="B2" s="29"/>
      <c r="C2" s="29"/>
      <c r="D2" s="29"/>
      <c r="E2" s="29"/>
      <c r="F2" s="30" t="s">
        <v>107</v>
      </c>
      <c r="G2" s="30"/>
      <c r="H2" s="30"/>
      <c r="I2" s="30"/>
      <c r="J2" s="30"/>
      <c r="K2" s="30"/>
    </row>
    <row r="3" spans="1:11" s="2" customFormat="1" ht="16.5" customHeight="1">
      <c r="A3" s="18" t="s">
        <v>2</v>
      </c>
      <c r="B3" s="18" t="s">
        <v>3</v>
      </c>
      <c r="C3" s="18" t="s">
        <v>4</v>
      </c>
      <c r="D3" s="18" t="s">
        <v>5</v>
      </c>
      <c r="E3" s="18" t="s">
        <v>6</v>
      </c>
      <c r="F3" s="18"/>
      <c r="G3" s="18" t="s">
        <v>7</v>
      </c>
      <c r="H3" s="18" t="s">
        <v>8</v>
      </c>
      <c r="I3" s="21" t="s">
        <v>9</v>
      </c>
      <c r="J3" s="21" t="s">
        <v>10</v>
      </c>
      <c r="K3" s="18" t="s">
        <v>11</v>
      </c>
    </row>
    <row r="4" spans="1:11" s="2" customFormat="1" ht="19.5" customHeight="1">
      <c r="A4" s="18"/>
      <c r="B4" s="18"/>
      <c r="C4" s="18"/>
      <c r="D4" s="18"/>
      <c r="E4" s="4" t="s">
        <v>12</v>
      </c>
      <c r="F4" s="4" t="s">
        <v>13</v>
      </c>
      <c r="G4" s="18"/>
      <c r="H4" s="18"/>
      <c r="I4" s="22"/>
      <c r="J4" s="22"/>
      <c r="K4" s="18"/>
    </row>
    <row r="5" spans="1:14" s="2" customFormat="1" ht="15" customHeight="1">
      <c r="A5" s="18" t="s">
        <v>14</v>
      </c>
      <c r="B5" s="4" t="s">
        <v>15</v>
      </c>
      <c r="C5" s="4"/>
      <c r="D5" s="4" t="s">
        <v>16</v>
      </c>
      <c r="E5" s="5">
        <v>2.4</v>
      </c>
      <c r="F5" s="5">
        <v>2.4</v>
      </c>
      <c r="G5" s="5">
        <f aca="true" t="shared" si="0" ref="G5:G31">AVERAGE(E5,F5)</f>
        <v>2.4</v>
      </c>
      <c r="H5" s="5">
        <v>2.4</v>
      </c>
      <c r="I5" s="16">
        <f>(G5-H5)/H5*100</f>
        <v>0</v>
      </c>
      <c r="J5" s="11" t="s">
        <v>17</v>
      </c>
      <c r="K5" s="6" t="s">
        <v>18</v>
      </c>
      <c r="N5" s="12"/>
    </row>
    <row r="6" spans="1:14" s="2" customFormat="1" ht="15" customHeight="1">
      <c r="A6" s="18"/>
      <c r="B6" s="4" t="s">
        <v>19</v>
      </c>
      <c r="C6" s="4"/>
      <c r="D6" s="4" t="s">
        <v>16</v>
      </c>
      <c r="E6" s="5">
        <v>2.65</v>
      </c>
      <c r="F6" s="5">
        <v>2.65</v>
      </c>
      <c r="G6" s="5">
        <f t="shared" si="0"/>
        <v>2.65</v>
      </c>
      <c r="H6" s="5">
        <v>2.65</v>
      </c>
      <c r="I6" s="16">
        <f aca="true" t="shared" si="1" ref="I6:I44">(G6-H6)/H6*100</f>
        <v>0</v>
      </c>
      <c r="J6" s="11" t="s">
        <v>17</v>
      </c>
      <c r="K6" s="6" t="s">
        <v>20</v>
      </c>
      <c r="N6" s="12"/>
    </row>
    <row r="7" spans="1:14" s="2" customFormat="1" ht="15" customHeight="1">
      <c r="A7" s="18"/>
      <c r="B7" s="4" t="s">
        <v>21</v>
      </c>
      <c r="C7" s="4" t="s">
        <v>22</v>
      </c>
      <c r="D7" s="4" t="s">
        <v>16</v>
      </c>
      <c r="E7" s="5">
        <v>3</v>
      </c>
      <c r="F7" s="5">
        <v>3</v>
      </c>
      <c r="G7" s="5">
        <f t="shared" si="0"/>
        <v>3</v>
      </c>
      <c r="H7" s="5">
        <v>3</v>
      </c>
      <c r="I7" s="16">
        <f t="shared" si="1"/>
        <v>0</v>
      </c>
      <c r="J7" s="11" t="s">
        <v>23</v>
      </c>
      <c r="K7" s="6" t="s">
        <v>24</v>
      </c>
      <c r="N7" s="12"/>
    </row>
    <row r="8" spans="1:14" s="2" customFormat="1" ht="15" customHeight="1">
      <c r="A8" s="18"/>
      <c r="B8" s="4" t="s">
        <v>25</v>
      </c>
      <c r="C8" s="4" t="s">
        <v>22</v>
      </c>
      <c r="D8" s="4" t="s">
        <v>16</v>
      </c>
      <c r="E8" s="5">
        <v>3.36</v>
      </c>
      <c r="F8" s="5">
        <v>3.36</v>
      </c>
      <c r="G8" s="5">
        <f t="shared" si="0"/>
        <v>3.36</v>
      </c>
      <c r="H8" s="5">
        <v>3.36</v>
      </c>
      <c r="I8" s="16">
        <f t="shared" si="1"/>
        <v>0</v>
      </c>
      <c r="J8" s="11" t="s">
        <v>26</v>
      </c>
      <c r="K8" s="6" t="s">
        <v>27</v>
      </c>
      <c r="N8" s="12"/>
    </row>
    <row r="9" spans="1:14" s="2" customFormat="1" ht="15" customHeight="1">
      <c r="A9" s="18"/>
      <c r="B9" s="4" t="s">
        <v>28</v>
      </c>
      <c r="C9" s="4" t="s">
        <v>29</v>
      </c>
      <c r="D9" s="4" t="s">
        <v>16</v>
      </c>
      <c r="E9" s="5">
        <v>4.5</v>
      </c>
      <c r="F9" s="5">
        <v>4.5</v>
      </c>
      <c r="G9" s="5">
        <f t="shared" si="0"/>
        <v>4.5</v>
      </c>
      <c r="H9" s="5">
        <v>4.5</v>
      </c>
      <c r="I9" s="16">
        <f t="shared" si="1"/>
        <v>0</v>
      </c>
      <c r="J9" s="11" t="s">
        <v>30</v>
      </c>
      <c r="K9" s="6"/>
      <c r="N9" s="12"/>
    </row>
    <row r="10" spans="1:14" s="2" customFormat="1" ht="15" customHeight="1">
      <c r="A10" s="18"/>
      <c r="B10" s="4" t="s">
        <v>28</v>
      </c>
      <c r="C10" s="4" t="s">
        <v>31</v>
      </c>
      <c r="D10" s="4" t="s">
        <v>16</v>
      </c>
      <c r="E10" s="5">
        <v>4</v>
      </c>
      <c r="F10" s="5">
        <v>4</v>
      </c>
      <c r="G10" s="5">
        <f t="shared" si="0"/>
        <v>4</v>
      </c>
      <c r="H10" s="5">
        <v>4</v>
      </c>
      <c r="I10" s="16">
        <f t="shared" si="1"/>
        <v>0</v>
      </c>
      <c r="J10" s="11" t="s">
        <v>30</v>
      </c>
      <c r="K10" s="6"/>
      <c r="N10" s="12"/>
    </row>
    <row r="11" spans="1:14" s="2" customFormat="1" ht="15" customHeight="1">
      <c r="A11" s="18" t="s">
        <v>32</v>
      </c>
      <c r="B11" s="4" t="s">
        <v>33</v>
      </c>
      <c r="C11" s="4" t="s">
        <v>34</v>
      </c>
      <c r="D11" s="4" t="s">
        <v>16</v>
      </c>
      <c r="E11" s="5">
        <v>5.745</v>
      </c>
      <c r="F11" s="5">
        <v>5.745</v>
      </c>
      <c r="G11" s="5">
        <f t="shared" si="0"/>
        <v>5.745</v>
      </c>
      <c r="H11" s="5">
        <v>5.745</v>
      </c>
      <c r="I11" s="5">
        <f t="shared" si="1"/>
        <v>0</v>
      </c>
      <c r="J11" s="11" t="s">
        <v>35</v>
      </c>
      <c r="K11" s="6" t="s">
        <v>36</v>
      </c>
      <c r="N11" s="12"/>
    </row>
    <row r="12" spans="1:14" s="2" customFormat="1" ht="15" customHeight="1">
      <c r="A12" s="18"/>
      <c r="B12" s="4" t="s">
        <v>37</v>
      </c>
      <c r="C12" s="4"/>
      <c r="D12" s="4" t="s">
        <v>16</v>
      </c>
      <c r="E12" s="5">
        <v>3.87</v>
      </c>
      <c r="F12" s="5">
        <v>3.87</v>
      </c>
      <c r="G12" s="5">
        <f t="shared" si="0"/>
        <v>3.87</v>
      </c>
      <c r="H12" s="5">
        <v>3.745</v>
      </c>
      <c r="I12" s="17">
        <f t="shared" si="1"/>
        <v>3.337783711615487</v>
      </c>
      <c r="J12" s="11" t="s">
        <v>30</v>
      </c>
      <c r="K12" s="6"/>
      <c r="N12" s="12"/>
    </row>
    <row r="13" spans="1:14" s="2" customFormat="1" ht="15" customHeight="1">
      <c r="A13" s="18"/>
      <c r="B13" s="4" t="s">
        <v>38</v>
      </c>
      <c r="C13" s="4"/>
      <c r="D13" s="4" t="s">
        <v>16</v>
      </c>
      <c r="E13" s="5">
        <v>4.995</v>
      </c>
      <c r="F13" s="5">
        <v>4.995</v>
      </c>
      <c r="G13" s="5">
        <f t="shared" si="0"/>
        <v>4.995</v>
      </c>
      <c r="H13" s="5">
        <v>4.87</v>
      </c>
      <c r="I13" s="17">
        <f t="shared" si="1"/>
        <v>2.5667351129363447</v>
      </c>
      <c r="J13" s="11" t="s">
        <v>35</v>
      </c>
      <c r="K13" s="6"/>
      <c r="N13" s="12"/>
    </row>
    <row r="14" spans="1:14" s="2" customFormat="1" ht="15" customHeight="1">
      <c r="A14" s="18"/>
      <c r="B14" s="4" t="s">
        <v>39</v>
      </c>
      <c r="C14" s="4"/>
      <c r="D14" s="4" t="s">
        <v>16</v>
      </c>
      <c r="E14" s="5">
        <v>4.62</v>
      </c>
      <c r="F14" s="5">
        <v>4.62</v>
      </c>
      <c r="G14" s="5">
        <f t="shared" si="0"/>
        <v>4.62</v>
      </c>
      <c r="H14" s="5">
        <v>4.62</v>
      </c>
      <c r="I14" s="5">
        <f t="shared" si="1"/>
        <v>0</v>
      </c>
      <c r="J14" s="11" t="s">
        <v>40</v>
      </c>
      <c r="K14" s="6"/>
      <c r="N14" s="12"/>
    </row>
    <row r="15" spans="1:14" s="2" customFormat="1" ht="15" customHeight="1">
      <c r="A15" s="18"/>
      <c r="B15" s="4" t="s">
        <v>41</v>
      </c>
      <c r="C15" s="4"/>
      <c r="D15" s="4" t="s">
        <v>16</v>
      </c>
      <c r="E15" s="5">
        <v>4.62</v>
      </c>
      <c r="F15" s="5">
        <v>4.62</v>
      </c>
      <c r="G15" s="5">
        <f t="shared" si="0"/>
        <v>4.62</v>
      </c>
      <c r="H15" s="5">
        <v>4.37</v>
      </c>
      <c r="I15" s="17">
        <f t="shared" si="1"/>
        <v>5.720823798627002</v>
      </c>
      <c r="J15" s="11" t="s">
        <v>35</v>
      </c>
      <c r="K15" s="6"/>
      <c r="N15" s="12"/>
    </row>
    <row r="16" spans="1:14" s="2" customFormat="1" ht="15" customHeight="1">
      <c r="A16" s="18"/>
      <c r="B16" s="4" t="s">
        <v>42</v>
      </c>
      <c r="C16" s="4"/>
      <c r="D16" s="4" t="s">
        <v>16</v>
      </c>
      <c r="E16" s="5">
        <v>3.27</v>
      </c>
      <c r="F16" s="5">
        <v>3.1225</v>
      </c>
      <c r="G16" s="5">
        <f t="shared" si="0"/>
        <v>3.19625</v>
      </c>
      <c r="H16" s="5">
        <v>3.145</v>
      </c>
      <c r="I16" s="17">
        <f t="shared" si="1"/>
        <v>1.6295707472178067</v>
      </c>
      <c r="J16" s="11" t="s">
        <v>40</v>
      </c>
      <c r="K16" s="6"/>
      <c r="N16" s="12"/>
    </row>
    <row r="17" spans="1:14" s="2" customFormat="1" ht="15" customHeight="1">
      <c r="A17" s="18"/>
      <c r="B17" s="4" t="s">
        <v>43</v>
      </c>
      <c r="C17" s="4"/>
      <c r="D17" s="4" t="s">
        <v>16</v>
      </c>
      <c r="E17" s="5">
        <v>3.87</v>
      </c>
      <c r="F17" s="5">
        <v>3.87</v>
      </c>
      <c r="G17" s="5">
        <f t="shared" si="0"/>
        <v>3.87</v>
      </c>
      <c r="H17" s="5">
        <v>3.62</v>
      </c>
      <c r="I17" s="17">
        <f t="shared" si="1"/>
        <v>6.906077348066299</v>
      </c>
      <c r="J17" s="11" t="s">
        <v>30</v>
      </c>
      <c r="K17" s="6"/>
      <c r="N17" s="12"/>
    </row>
    <row r="18" spans="1:14" s="2" customFormat="1" ht="15" customHeight="1">
      <c r="A18" s="18"/>
      <c r="B18" s="4" t="s">
        <v>44</v>
      </c>
      <c r="C18" s="4"/>
      <c r="D18" s="4" t="s">
        <v>16</v>
      </c>
      <c r="E18" s="5">
        <v>2.6225</v>
      </c>
      <c r="F18" s="5">
        <v>2.6225</v>
      </c>
      <c r="G18" s="5">
        <f t="shared" si="0"/>
        <v>2.6225</v>
      </c>
      <c r="H18" s="5">
        <v>2.7475</v>
      </c>
      <c r="I18" s="17">
        <f t="shared" si="1"/>
        <v>-4.549590536851683</v>
      </c>
      <c r="J18" s="11" t="s">
        <v>30</v>
      </c>
      <c r="K18" s="6"/>
      <c r="N18" s="12"/>
    </row>
    <row r="19" spans="1:14" s="2" customFormat="1" ht="23.25" customHeight="1">
      <c r="A19" s="18" t="s">
        <v>45</v>
      </c>
      <c r="B19" s="4" t="s">
        <v>46</v>
      </c>
      <c r="C19" s="4" t="s">
        <v>47</v>
      </c>
      <c r="D19" s="4" t="s">
        <v>48</v>
      </c>
      <c r="E19" s="5">
        <v>69.9</v>
      </c>
      <c r="F19" s="5">
        <v>69.9</v>
      </c>
      <c r="G19" s="5">
        <f t="shared" si="0"/>
        <v>69.9</v>
      </c>
      <c r="H19" s="5">
        <v>69.9</v>
      </c>
      <c r="I19" s="5">
        <f t="shared" si="1"/>
        <v>0</v>
      </c>
      <c r="J19" s="11" t="s">
        <v>49</v>
      </c>
      <c r="K19" s="15" t="s">
        <v>50</v>
      </c>
      <c r="N19" s="12"/>
    </row>
    <row r="20" spans="1:14" s="2" customFormat="1" ht="15" customHeight="1">
      <c r="A20" s="18"/>
      <c r="B20" s="4" t="s">
        <v>51</v>
      </c>
      <c r="C20" s="4" t="s">
        <v>47</v>
      </c>
      <c r="D20" s="4" t="s">
        <v>48</v>
      </c>
      <c r="E20" s="5">
        <v>159</v>
      </c>
      <c r="F20" s="5">
        <v>159</v>
      </c>
      <c r="G20" s="5">
        <f t="shared" si="0"/>
        <v>159</v>
      </c>
      <c r="H20" s="5">
        <v>159</v>
      </c>
      <c r="I20" s="5">
        <f t="shared" si="1"/>
        <v>0</v>
      </c>
      <c r="J20" s="11" t="s">
        <v>17</v>
      </c>
      <c r="K20" s="6" t="s">
        <v>52</v>
      </c>
      <c r="N20" s="12"/>
    </row>
    <row r="21" spans="1:14" s="2" customFormat="1" ht="15" customHeight="1">
      <c r="A21" s="18"/>
      <c r="B21" s="4" t="s">
        <v>53</v>
      </c>
      <c r="C21" s="4" t="s">
        <v>54</v>
      </c>
      <c r="D21" s="4" t="s">
        <v>16</v>
      </c>
      <c r="E21" s="5">
        <v>6</v>
      </c>
      <c r="F21" s="5">
        <v>6</v>
      </c>
      <c r="G21" s="5">
        <f t="shared" si="0"/>
        <v>6</v>
      </c>
      <c r="H21" s="5">
        <v>6</v>
      </c>
      <c r="I21" s="5">
        <f t="shared" si="1"/>
        <v>0</v>
      </c>
      <c r="J21" s="11" t="s">
        <v>49</v>
      </c>
      <c r="K21" s="6"/>
      <c r="N21" s="12"/>
    </row>
    <row r="22" spans="1:14" s="2" customFormat="1" ht="15" customHeight="1">
      <c r="A22" s="18"/>
      <c r="B22" s="4" t="s">
        <v>55</v>
      </c>
      <c r="C22" s="4" t="s">
        <v>29</v>
      </c>
      <c r="D22" s="4" t="s">
        <v>16</v>
      </c>
      <c r="E22" s="5">
        <v>38</v>
      </c>
      <c r="F22" s="5">
        <v>38</v>
      </c>
      <c r="G22" s="5">
        <f t="shared" si="0"/>
        <v>38</v>
      </c>
      <c r="H22" s="5">
        <v>38</v>
      </c>
      <c r="I22" s="5">
        <f t="shared" si="1"/>
        <v>0</v>
      </c>
      <c r="J22" s="11" t="s">
        <v>56</v>
      </c>
      <c r="K22" s="6"/>
      <c r="N22" s="12"/>
    </row>
    <row r="23" spans="1:14" s="2" customFormat="1" ht="15" customHeight="1">
      <c r="A23" s="18"/>
      <c r="B23" s="4" t="s">
        <v>55</v>
      </c>
      <c r="C23" s="4" t="s">
        <v>31</v>
      </c>
      <c r="D23" s="4" t="s">
        <v>16</v>
      </c>
      <c r="E23" s="5">
        <v>33</v>
      </c>
      <c r="F23" s="5">
        <v>33</v>
      </c>
      <c r="G23" s="5">
        <f t="shared" si="0"/>
        <v>33</v>
      </c>
      <c r="H23" s="5">
        <v>33</v>
      </c>
      <c r="I23" s="5">
        <f t="shared" si="1"/>
        <v>0</v>
      </c>
      <c r="J23" s="11" t="s">
        <v>56</v>
      </c>
      <c r="K23" s="6"/>
      <c r="N23" s="12"/>
    </row>
    <row r="24" spans="1:14" s="2" customFormat="1" ht="15" customHeight="1">
      <c r="A24" s="18"/>
      <c r="B24" s="4" t="s">
        <v>55</v>
      </c>
      <c r="C24" s="4" t="s">
        <v>57</v>
      </c>
      <c r="D24" s="4" t="s">
        <v>16</v>
      </c>
      <c r="E24" s="5">
        <v>28</v>
      </c>
      <c r="F24" s="5">
        <v>28</v>
      </c>
      <c r="G24" s="5">
        <f t="shared" si="0"/>
        <v>28</v>
      </c>
      <c r="H24" s="5">
        <v>28</v>
      </c>
      <c r="I24" s="5">
        <f t="shared" si="1"/>
        <v>0</v>
      </c>
      <c r="J24" s="11" t="s">
        <v>30</v>
      </c>
      <c r="K24" s="6"/>
      <c r="N24" s="12"/>
    </row>
    <row r="25" spans="1:14" s="2" customFormat="1" ht="15" customHeight="1">
      <c r="A25" s="18" t="s">
        <v>58</v>
      </c>
      <c r="B25" s="4" t="s">
        <v>59</v>
      </c>
      <c r="C25" s="4" t="s">
        <v>60</v>
      </c>
      <c r="D25" s="4" t="s">
        <v>16</v>
      </c>
      <c r="E25" s="5">
        <v>29</v>
      </c>
      <c r="F25" s="5">
        <v>29</v>
      </c>
      <c r="G25" s="5">
        <f t="shared" si="0"/>
        <v>29</v>
      </c>
      <c r="H25" s="5">
        <v>27</v>
      </c>
      <c r="I25" s="17">
        <f t="shared" si="1"/>
        <v>7.4074074074074066</v>
      </c>
      <c r="J25" s="11" t="s">
        <v>61</v>
      </c>
      <c r="K25" s="6" t="s">
        <v>62</v>
      </c>
      <c r="N25" s="12"/>
    </row>
    <row r="26" spans="1:14" s="2" customFormat="1" ht="15" customHeight="1">
      <c r="A26" s="18"/>
      <c r="B26" s="4" t="s">
        <v>59</v>
      </c>
      <c r="C26" s="4" t="s">
        <v>63</v>
      </c>
      <c r="D26" s="4" t="s">
        <v>16</v>
      </c>
      <c r="E26" s="5">
        <v>27</v>
      </c>
      <c r="F26" s="5">
        <v>27</v>
      </c>
      <c r="G26" s="5">
        <f t="shared" si="0"/>
        <v>27</v>
      </c>
      <c r="H26" s="5">
        <v>25</v>
      </c>
      <c r="I26" s="17">
        <f t="shared" si="1"/>
        <v>8</v>
      </c>
      <c r="J26" s="11" t="s">
        <v>61</v>
      </c>
      <c r="K26" s="6" t="s">
        <v>62</v>
      </c>
      <c r="N26" s="12"/>
    </row>
    <row r="27" spans="1:14" s="2" customFormat="1" ht="15" customHeight="1">
      <c r="A27" s="18"/>
      <c r="B27" s="4" t="s">
        <v>59</v>
      </c>
      <c r="C27" s="4" t="s">
        <v>102</v>
      </c>
      <c r="D27" s="4" t="s">
        <v>16</v>
      </c>
      <c r="E27" s="5">
        <v>20</v>
      </c>
      <c r="F27" s="5">
        <v>20</v>
      </c>
      <c r="G27" s="5">
        <f t="shared" si="0"/>
        <v>20</v>
      </c>
      <c r="H27" s="5">
        <v>20</v>
      </c>
      <c r="I27" s="5">
        <f t="shared" si="1"/>
        <v>0</v>
      </c>
      <c r="J27" s="11"/>
      <c r="K27" s="6" t="s">
        <v>102</v>
      </c>
      <c r="N27" s="12"/>
    </row>
    <row r="28" spans="1:14" s="2" customFormat="1" ht="15" customHeight="1">
      <c r="A28" s="18"/>
      <c r="B28" s="4" t="s">
        <v>64</v>
      </c>
      <c r="C28" s="4" t="s">
        <v>63</v>
      </c>
      <c r="D28" s="4" t="s">
        <v>16</v>
      </c>
      <c r="E28" s="5">
        <v>29</v>
      </c>
      <c r="F28" s="5">
        <v>29</v>
      </c>
      <c r="G28" s="5">
        <f t="shared" si="0"/>
        <v>29</v>
      </c>
      <c r="H28" s="5">
        <v>28</v>
      </c>
      <c r="I28" s="17">
        <f t="shared" si="1"/>
        <v>3.571428571428571</v>
      </c>
      <c r="J28" s="11" t="s">
        <v>61</v>
      </c>
      <c r="K28" s="6" t="s">
        <v>62</v>
      </c>
      <c r="N28" s="12"/>
    </row>
    <row r="29" spans="1:14" s="2" customFormat="1" ht="15" customHeight="1">
      <c r="A29" s="18"/>
      <c r="B29" s="4" t="s">
        <v>65</v>
      </c>
      <c r="C29" s="4" t="s">
        <v>66</v>
      </c>
      <c r="D29" s="4" t="s">
        <v>16</v>
      </c>
      <c r="E29" s="14">
        <v>35</v>
      </c>
      <c r="F29" s="14">
        <v>35</v>
      </c>
      <c r="G29" s="5">
        <f t="shared" si="0"/>
        <v>35</v>
      </c>
      <c r="H29" s="5">
        <v>35</v>
      </c>
      <c r="I29" s="16">
        <f t="shared" si="1"/>
        <v>0</v>
      </c>
      <c r="J29" s="11" t="s">
        <v>67</v>
      </c>
      <c r="K29" s="6"/>
      <c r="N29" s="12"/>
    </row>
    <row r="30" spans="1:14" s="2" customFormat="1" ht="15" customHeight="1">
      <c r="A30" s="18"/>
      <c r="B30" s="6" t="s">
        <v>68</v>
      </c>
      <c r="C30" s="4" t="s">
        <v>69</v>
      </c>
      <c r="D30" s="4" t="s">
        <v>16</v>
      </c>
      <c r="E30" s="14">
        <v>30</v>
      </c>
      <c r="F30" s="14">
        <v>30</v>
      </c>
      <c r="G30" s="5">
        <f t="shared" si="0"/>
        <v>30</v>
      </c>
      <c r="H30" s="5">
        <v>30</v>
      </c>
      <c r="I30" s="16">
        <f t="shared" si="1"/>
        <v>0</v>
      </c>
      <c r="J30" s="11" t="s">
        <v>56</v>
      </c>
      <c r="K30" s="6" t="s">
        <v>70</v>
      </c>
      <c r="N30" s="12"/>
    </row>
    <row r="31" spans="1:14" s="2" customFormat="1" ht="15" customHeight="1">
      <c r="A31" s="18"/>
      <c r="B31" s="4" t="s">
        <v>71</v>
      </c>
      <c r="C31" s="4" t="s">
        <v>66</v>
      </c>
      <c r="D31" s="4" t="s">
        <v>16</v>
      </c>
      <c r="E31" s="14">
        <v>37</v>
      </c>
      <c r="F31" s="14">
        <v>37</v>
      </c>
      <c r="G31" s="5">
        <f t="shared" si="0"/>
        <v>37</v>
      </c>
      <c r="H31" s="5">
        <v>37</v>
      </c>
      <c r="I31" s="16">
        <f t="shared" si="1"/>
        <v>0</v>
      </c>
      <c r="J31" s="11" t="s">
        <v>30</v>
      </c>
      <c r="K31" s="6"/>
      <c r="N31" s="12"/>
    </row>
    <row r="32" spans="1:14" s="2" customFormat="1" ht="15" customHeight="1">
      <c r="A32" s="18"/>
      <c r="B32" s="4" t="s">
        <v>72</v>
      </c>
      <c r="C32" s="4" t="s">
        <v>73</v>
      </c>
      <c r="D32" s="4" t="s">
        <v>16</v>
      </c>
      <c r="E32" s="14">
        <v>20</v>
      </c>
      <c r="F32" s="14">
        <v>20</v>
      </c>
      <c r="G32" s="5">
        <v>20</v>
      </c>
      <c r="H32" s="5">
        <v>20</v>
      </c>
      <c r="I32" s="16">
        <v>0</v>
      </c>
      <c r="J32" s="11" t="s">
        <v>49</v>
      </c>
      <c r="K32" s="6"/>
      <c r="N32" s="12"/>
    </row>
    <row r="33" spans="1:14" s="2" customFormat="1" ht="15" customHeight="1">
      <c r="A33" s="18"/>
      <c r="B33" s="4" t="s">
        <v>74</v>
      </c>
      <c r="C33" s="4" t="s">
        <v>75</v>
      </c>
      <c r="D33" s="4" t="s">
        <v>16</v>
      </c>
      <c r="E33" s="14">
        <v>15</v>
      </c>
      <c r="F33" s="14">
        <v>15</v>
      </c>
      <c r="G33" s="5">
        <v>15</v>
      </c>
      <c r="H33" s="5">
        <v>15</v>
      </c>
      <c r="I33" s="16">
        <v>0</v>
      </c>
      <c r="J33" s="11" t="s">
        <v>49</v>
      </c>
      <c r="K33" s="6"/>
      <c r="N33" s="12"/>
    </row>
    <row r="34" spans="1:14" s="2" customFormat="1" ht="18.75" customHeight="1">
      <c r="A34" s="18"/>
      <c r="B34" s="4" t="s">
        <v>76</v>
      </c>
      <c r="C34" s="7" t="s">
        <v>77</v>
      </c>
      <c r="D34" s="4" t="s">
        <v>16</v>
      </c>
      <c r="E34" s="5">
        <v>9</v>
      </c>
      <c r="F34" s="5">
        <v>9</v>
      </c>
      <c r="G34" s="5">
        <f aca="true" t="shared" si="2" ref="G34:G44">AVERAGE(E34,F34)</f>
        <v>9</v>
      </c>
      <c r="H34" s="5">
        <v>9</v>
      </c>
      <c r="I34" s="16">
        <f t="shared" si="1"/>
        <v>0</v>
      </c>
      <c r="J34" s="11" t="s">
        <v>49</v>
      </c>
      <c r="K34" s="6"/>
      <c r="N34" s="12"/>
    </row>
    <row r="35" spans="1:14" s="2" customFormat="1" ht="15" customHeight="1">
      <c r="A35" s="18"/>
      <c r="B35" s="4" t="s">
        <v>78</v>
      </c>
      <c r="C35" s="4" t="s">
        <v>79</v>
      </c>
      <c r="D35" s="4" t="s">
        <v>16</v>
      </c>
      <c r="E35" s="5">
        <v>19</v>
      </c>
      <c r="F35" s="5">
        <v>19</v>
      </c>
      <c r="G35" s="5">
        <f t="shared" si="2"/>
        <v>19</v>
      </c>
      <c r="H35" s="5">
        <v>19</v>
      </c>
      <c r="I35" s="16">
        <f t="shared" si="1"/>
        <v>0</v>
      </c>
      <c r="J35" s="11" t="s">
        <v>49</v>
      </c>
      <c r="K35" s="6"/>
      <c r="N35" s="12"/>
    </row>
    <row r="36" spans="1:14" s="2" customFormat="1" ht="15" customHeight="1">
      <c r="A36" s="18"/>
      <c r="B36" s="4" t="s">
        <v>80</v>
      </c>
      <c r="C36" s="4" t="s">
        <v>81</v>
      </c>
      <c r="D36" s="4" t="s">
        <v>16</v>
      </c>
      <c r="E36" s="5">
        <v>16</v>
      </c>
      <c r="F36" s="5">
        <v>16</v>
      </c>
      <c r="G36" s="5">
        <f t="shared" si="2"/>
        <v>16</v>
      </c>
      <c r="H36" s="5">
        <v>16</v>
      </c>
      <c r="I36" s="16">
        <f t="shared" si="1"/>
        <v>0</v>
      </c>
      <c r="J36" s="11" t="s">
        <v>49</v>
      </c>
      <c r="K36" s="6"/>
      <c r="N36" s="12"/>
    </row>
    <row r="37" spans="1:14" s="2" customFormat="1" ht="15" customHeight="1">
      <c r="A37" s="18"/>
      <c r="B37" s="4" t="s">
        <v>82</v>
      </c>
      <c r="C37" s="4" t="s">
        <v>81</v>
      </c>
      <c r="D37" s="4" t="s">
        <v>16</v>
      </c>
      <c r="E37" s="5">
        <v>15</v>
      </c>
      <c r="F37" s="5">
        <v>15</v>
      </c>
      <c r="G37" s="5">
        <f t="shared" si="2"/>
        <v>15</v>
      </c>
      <c r="H37" s="5">
        <v>15</v>
      </c>
      <c r="I37" s="16">
        <f t="shared" si="1"/>
        <v>0</v>
      </c>
      <c r="J37" s="11" t="s">
        <v>49</v>
      </c>
      <c r="K37" s="6"/>
      <c r="N37" s="12"/>
    </row>
    <row r="38" spans="1:14" s="2" customFormat="1" ht="15" customHeight="1">
      <c r="A38" s="18" t="s">
        <v>83</v>
      </c>
      <c r="B38" s="4" t="s">
        <v>84</v>
      </c>
      <c r="C38" s="4" t="s">
        <v>29</v>
      </c>
      <c r="D38" s="4" t="s">
        <v>16</v>
      </c>
      <c r="E38" s="5">
        <v>5</v>
      </c>
      <c r="F38" s="5">
        <v>5</v>
      </c>
      <c r="G38" s="5">
        <f t="shared" si="2"/>
        <v>5</v>
      </c>
      <c r="H38" s="5">
        <v>5</v>
      </c>
      <c r="I38" s="16">
        <f t="shared" si="1"/>
        <v>0</v>
      </c>
      <c r="J38" s="11" t="s">
        <v>49</v>
      </c>
      <c r="K38" s="6"/>
      <c r="N38" s="12"/>
    </row>
    <row r="39" spans="1:14" s="2" customFormat="1" ht="15" customHeight="1">
      <c r="A39" s="18"/>
      <c r="B39" s="4" t="s">
        <v>85</v>
      </c>
      <c r="C39" s="4" t="s">
        <v>86</v>
      </c>
      <c r="D39" s="4" t="s">
        <v>16</v>
      </c>
      <c r="E39" s="5">
        <v>2</v>
      </c>
      <c r="F39" s="5">
        <v>2</v>
      </c>
      <c r="G39" s="5">
        <f t="shared" si="2"/>
        <v>2</v>
      </c>
      <c r="H39" s="5">
        <v>2</v>
      </c>
      <c r="I39" s="16">
        <f t="shared" si="1"/>
        <v>0</v>
      </c>
      <c r="J39" s="11" t="s">
        <v>87</v>
      </c>
      <c r="K39" s="6" t="s">
        <v>88</v>
      </c>
      <c r="N39" s="12"/>
    </row>
    <row r="40" spans="1:14" s="2" customFormat="1" ht="15" customHeight="1">
      <c r="A40" s="18"/>
      <c r="B40" s="4" t="s">
        <v>89</v>
      </c>
      <c r="C40" s="4"/>
      <c r="D40" s="4" t="s">
        <v>16</v>
      </c>
      <c r="E40" s="5">
        <v>3.61</v>
      </c>
      <c r="F40" s="5">
        <v>3.61</v>
      </c>
      <c r="G40" s="5">
        <f t="shared" si="2"/>
        <v>3.61</v>
      </c>
      <c r="H40" s="5">
        <v>3.61</v>
      </c>
      <c r="I40" s="16">
        <f t="shared" si="1"/>
        <v>0</v>
      </c>
      <c r="J40" s="11" t="s">
        <v>49</v>
      </c>
      <c r="K40" s="6"/>
      <c r="N40" s="12"/>
    </row>
    <row r="41" spans="1:14" s="2" customFormat="1" ht="24" customHeight="1">
      <c r="A41" s="18"/>
      <c r="B41" s="4" t="s">
        <v>90</v>
      </c>
      <c r="C41" s="6" t="s">
        <v>91</v>
      </c>
      <c r="D41" s="8" t="s">
        <v>105</v>
      </c>
      <c r="E41" s="5">
        <v>68.9</v>
      </c>
      <c r="F41" s="5">
        <v>68.9</v>
      </c>
      <c r="G41" s="5">
        <f t="shared" si="2"/>
        <v>68.9</v>
      </c>
      <c r="H41" s="5">
        <v>68.9</v>
      </c>
      <c r="I41" s="16">
        <f t="shared" si="1"/>
        <v>0</v>
      </c>
      <c r="J41" s="11" t="s">
        <v>92</v>
      </c>
      <c r="K41" s="6"/>
      <c r="N41" s="12"/>
    </row>
    <row r="42" spans="1:14" s="2" customFormat="1" ht="16.5" customHeight="1">
      <c r="A42" s="6" t="s">
        <v>93</v>
      </c>
      <c r="B42" s="4" t="s">
        <v>94</v>
      </c>
      <c r="C42" s="4"/>
      <c r="D42" s="8" t="s">
        <v>95</v>
      </c>
      <c r="E42" s="5">
        <v>88</v>
      </c>
      <c r="F42" s="5">
        <v>88</v>
      </c>
      <c r="G42" s="5">
        <f t="shared" si="2"/>
        <v>88</v>
      </c>
      <c r="H42" s="5">
        <v>88</v>
      </c>
      <c r="I42" s="16">
        <f t="shared" si="1"/>
        <v>0</v>
      </c>
      <c r="J42" s="11" t="s">
        <v>96</v>
      </c>
      <c r="K42" s="6"/>
      <c r="N42" s="12"/>
    </row>
    <row r="43" spans="1:11" ht="18.75" customHeight="1">
      <c r="A43" s="25" t="s">
        <v>97</v>
      </c>
      <c r="B43" s="26" t="s">
        <v>98</v>
      </c>
      <c r="C43" s="9" t="s">
        <v>103</v>
      </c>
      <c r="D43" s="9" t="s">
        <v>99</v>
      </c>
      <c r="E43" s="5">
        <v>500</v>
      </c>
      <c r="F43" s="5">
        <v>500</v>
      </c>
      <c r="G43" s="5">
        <f t="shared" si="2"/>
        <v>500</v>
      </c>
      <c r="H43" s="10">
        <v>500</v>
      </c>
      <c r="I43" s="16">
        <f t="shared" si="1"/>
        <v>0</v>
      </c>
      <c r="J43" s="23" t="s">
        <v>100</v>
      </c>
      <c r="K43" s="19"/>
    </row>
    <row r="44" spans="1:12" ht="18.75" customHeight="1">
      <c r="A44" s="25"/>
      <c r="B44" s="27"/>
      <c r="C44" s="9" t="s">
        <v>104</v>
      </c>
      <c r="D44" s="9" t="s">
        <v>99</v>
      </c>
      <c r="E44" s="5">
        <v>600</v>
      </c>
      <c r="F44" s="5">
        <v>600</v>
      </c>
      <c r="G44" s="5">
        <f t="shared" si="2"/>
        <v>600</v>
      </c>
      <c r="H44" s="10">
        <v>600</v>
      </c>
      <c r="I44" s="16">
        <f t="shared" si="1"/>
        <v>0</v>
      </c>
      <c r="J44" s="24"/>
      <c r="K44" s="20"/>
      <c r="L44" s="13"/>
    </row>
    <row r="45" spans="1:11" s="3" customFormat="1" ht="15" customHeight="1">
      <c r="A45" s="31" t="s">
        <v>101</v>
      </c>
      <c r="B45" s="31"/>
      <c r="C45" s="31"/>
      <c r="D45" s="31"/>
      <c r="E45" s="31"/>
      <c r="F45" s="31"/>
      <c r="G45" s="31"/>
      <c r="H45" s="31"/>
      <c r="I45" s="31"/>
      <c r="J45" s="31"/>
      <c r="K45" s="31"/>
    </row>
    <row r="46" spans="1:11" s="3" customFormat="1" ht="15" customHeight="1">
      <c r="A46" s="32" t="s">
        <v>106</v>
      </c>
      <c r="B46" s="32"/>
      <c r="C46" s="32"/>
      <c r="D46" s="32"/>
      <c r="E46" s="32"/>
      <c r="F46" s="32"/>
      <c r="G46" s="32"/>
      <c r="H46" s="32"/>
      <c r="I46" s="32"/>
      <c r="J46" s="32"/>
      <c r="K46" s="32"/>
    </row>
    <row r="47" ht="21.75" customHeight="1"/>
  </sheetData>
  <sheetProtection/>
  <mergeCells count="24">
    <mergeCell ref="A1:K1"/>
    <mergeCell ref="A2:E2"/>
    <mergeCell ref="F2:K2"/>
    <mergeCell ref="E3:F3"/>
    <mergeCell ref="A45:K45"/>
    <mergeCell ref="A46:K46"/>
    <mergeCell ref="A3:A4"/>
    <mergeCell ref="A5:A10"/>
    <mergeCell ref="A11:A18"/>
    <mergeCell ref="A19:A24"/>
    <mergeCell ref="A25:A37"/>
    <mergeCell ref="A38:A41"/>
    <mergeCell ref="A43:A44"/>
    <mergeCell ref="B3:B4"/>
    <mergeCell ref="B43:B44"/>
    <mergeCell ref="C3:C4"/>
    <mergeCell ref="K3:K4"/>
    <mergeCell ref="K43:K44"/>
    <mergeCell ref="D3:D4"/>
    <mergeCell ref="G3:G4"/>
    <mergeCell ref="H3:H4"/>
    <mergeCell ref="I3:I4"/>
    <mergeCell ref="J3:J4"/>
    <mergeCell ref="J43:J44"/>
  </mergeCells>
  <printOptions horizontalCentered="1"/>
  <pageMargins left="0.2362204724409449" right="0.2362204724409449" top="0.7480314960629921" bottom="0.42" header="0.31496062992125984" footer="0.31496062992125984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27" sqref="O27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china</cp:lastModifiedBy>
  <cp:lastPrinted>2020-05-27T03:25:10Z</cp:lastPrinted>
  <dcterms:created xsi:type="dcterms:W3CDTF">2012-06-06T01:30:27Z</dcterms:created>
  <dcterms:modified xsi:type="dcterms:W3CDTF">2020-06-30T10:23:56Z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